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\4T 2021\4T 2021\INF FINANCIERA\ULTIMA ENTREGA\CORREGIDOS\"/>
    </mc:Choice>
  </mc:AlternateContent>
  <bookViews>
    <workbookView xWindow="0" yWindow="0" windowWidth="19545" windowHeight="831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B9" i="1" l="1"/>
  <c r="B10" i="1" s="1"/>
  <c r="B11" i="1" s="1"/>
  <c r="B12" i="1" s="1"/>
  <c r="B13" i="1" s="1"/>
  <c r="B14" i="1" s="1"/>
  <c r="B15" i="1" s="1"/>
  <c r="C9" i="1" l="1"/>
  <c r="C10" i="1" s="1"/>
  <c r="C11" i="1" s="1"/>
  <c r="C12" i="1" s="1"/>
  <c r="C13" i="1" s="1"/>
  <c r="C14" i="1" s="1"/>
  <c r="C15" i="1" s="1"/>
  <c r="M8" i="1" l="1"/>
  <c r="M10" i="1" s="1"/>
  <c r="M11" i="1" s="1"/>
  <c r="M12" i="1" s="1"/>
  <c r="M13" i="1" s="1"/>
  <c r="M14" i="1" s="1"/>
  <c r="M15" i="1" s="1"/>
  <c r="L9" i="1"/>
  <c r="L10" i="1" s="1"/>
  <c r="L11" i="1" s="1"/>
  <c r="L12" i="1" s="1"/>
  <c r="L13" i="1" s="1"/>
  <c r="L14" i="1" s="1"/>
  <c r="L15" i="1" s="1"/>
  <c r="I11" i="1"/>
  <c r="I12" i="1" s="1"/>
  <c r="I13" i="1" s="1"/>
  <c r="I14" i="1" s="1"/>
  <c r="I15" i="1" s="1"/>
  <c r="I9" i="1"/>
  <c r="I10" i="1" s="1"/>
  <c r="M9" i="1" l="1"/>
</calcChain>
</file>

<file path=xl/sharedStrings.xml><?xml version="1.0" encoding="utf-8"?>
<sst xmlns="http://schemas.openxmlformats.org/spreadsheetml/2006/main" count="106" uniqueCount="59">
  <si>
    <t>45093</t>
  </si>
  <si>
    <t>TÍTULO</t>
  </si>
  <si>
    <t>NOMBRE CORTO</t>
  </si>
  <si>
    <t>DESCRIPCIÓN</t>
  </si>
  <si>
    <t>Ingresos_Ingresos recibidos por cualquier concepto por el sujeto obligado</t>
  </si>
  <si>
    <t>LTAIPEAM55FXLIII-A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</si>
  <si>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</si>
  <si>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</si>
  <si>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</si>
  <si>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</si>
  <si>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</si>
  <si>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</si>
  <si>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</si>
  <si>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</si>
  <si>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366385</t>
  </si>
  <si>
    <t>366373</t>
  </si>
  <si>
    <t>366374</t>
  </si>
  <si>
    <t>366379</t>
  </si>
  <si>
    <t>366375</t>
  </si>
  <si>
    <t>366382</t>
  </si>
  <si>
    <t>366378</t>
  </si>
  <si>
    <t>366377</t>
  </si>
  <si>
    <t>366380</t>
  </si>
  <si>
    <t>366383</t>
  </si>
  <si>
    <t>366376</t>
  </si>
  <si>
    <t>366381</t>
  </si>
  <si>
    <t>366386</t>
  </si>
  <si>
    <t>366387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</si>
  <si>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</si>
  <si>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</si>
  <si>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</si>
  <si>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</si>
  <si>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</si>
  <si>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</si>
  <si>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</si>
  <si>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</si>
  <si>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</si>
  <si>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</si>
  <si>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</si>
  <si>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</si>
  <si>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</si>
  <si>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</si>
  <si>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</si>
  <si>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</si>
  <si>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</si>
  <si>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</si>
  <si>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</si>
  <si>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</si>
  <si>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</si>
  <si>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</si>
  <si>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Ingresos Derivados de Financiamiento</t>
  </si>
  <si>
    <t>Ingresos de Gobierno</t>
  </si>
  <si>
    <t>Ingresos de Organismos y Empresas</t>
  </si>
  <si>
    <t>Secretaría de Finanzas</t>
  </si>
  <si>
    <t>No existe informes trimestral pero pueden ser consultado proactivamente en forma mensual</t>
  </si>
  <si>
    <t>http://www.ags.gob.mx/transparencia/cont.aspx?p=2129</t>
  </si>
  <si>
    <t>Propio</t>
  </si>
  <si>
    <t>Federales</t>
  </si>
  <si>
    <t>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</si>
</sst>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2" xfId="0" applyFont="1" applyBorder="1" applyAlignment="1" applyProtection="1"/>
    <xf numFmtId="0" fontId="3" fillId="0" borderId="0" xfId="0" applyFont="1" applyAlignment="1" applyProtection="1"/>
    <xf numFmtId="0" fontId="0" fillId="0" borderId="0" xfId="0"/>
    <xf numFmtId="0" fontId="0" fillId="0" borderId="0" xfId="0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gs.gob.mx/transparencia/cont.aspx?p=2129" TargetMode="External"/><Relationship Id="rId3" Type="http://schemas.openxmlformats.org/officeDocument/2006/relationships/hyperlink" Target="http://www.ags.gob.mx/transparencia/cont.aspx?p=2129" TargetMode="External"/><Relationship Id="rId7" Type="http://schemas.openxmlformats.org/officeDocument/2006/relationships/hyperlink" Target="http://www.ags.gob.mx/transparencia/cont.aspx?p=2129" TargetMode="External"/><Relationship Id="rId2" Type="http://schemas.openxmlformats.org/officeDocument/2006/relationships/hyperlink" Target="http://www.ags.gob.mx/transparencia/cont.aspx?p=2129" TargetMode="External"/><Relationship Id="rId1" Type="http://schemas.openxmlformats.org/officeDocument/2006/relationships/hyperlink" Target="http://www.ags.gob.mx/transparencia/cont.aspx?p=2129" TargetMode="External"/><Relationship Id="rId6" Type="http://schemas.openxmlformats.org/officeDocument/2006/relationships/hyperlink" Target="http://www.ags.gob.mx/transparencia/cont.aspx?p=2129" TargetMode="External"/><Relationship Id="rId5" Type="http://schemas.openxmlformats.org/officeDocument/2006/relationships/hyperlink" Target="http://www.ags.gob.mx/transparencia/cont.aspx?p=2129" TargetMode="External"/><Relationship Id="rId4" Type="http://schemas.openxmlformats.org/officeDocument/2006/relationships/hyperlink" Target="http://www.ags.gob.mx/transparencia/cont.aspx?p=2129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7" thickBot="1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44470</v>
      </c>
      <c r="C8" s="3">
        <v>44561</v>
      </c>
      <c r="D8" s="4" t="s">
        <v>43</v>
      </c>
      <c r="E8" s="5" t="s">
        <v>56</v>
      </c>
      <c r="F8">
        <f>29338917+25137008+28592251</f>
        <v>83068176</v>
      </c>
      <c r="G8" t="s">
        <v>51</v>
      </c>
      <c r="H8" t="s">
        <v>53</v>
      </c>
      <c r="I8" s="3">
        <v>44561</v>
      </c>
      <c r="J8" s="8" t="s">
        <v>55</v>
      </c>
      <c r="K8" s="2" t="s">
        <v>53</v>
      </c>
      <c r="L8" s="3">
        <v>44562</v>
      </c>
      <c r="M8" s="3">
        <f>L8</f>
        <v>44562</v>
      </c>
      <c r="N8" s="5" t="s">
        <v>54</v>
      </c>
    </row>
    <row r="9" spans="1:14" x14ac:dyDescent="0.25">
      <c r="A9" s="7">
        <v>2021</v>
      </c>
      <c r="B9" s="3">
        <f t="shared" ref="B9:C15" si="0">B8</f>
        <v>44470</v>
      </c>
      <c r="C9" s="3">
        <f t="shared" si="0"/>
        <v>44561</v>
      </c>
      <c r="D9" s="5" t="s">
        <v>44</v>
      </c>
      <c r="E9" s="5" t="s">
        <v>56</v>
      </c>
      <c r="F9">
        <f>1258+37192+5036</f>
        <v>43486</v>
      </c>
      <c r="G9" s="2" t="s">
        <v>52</v>
      </c>
      <c r="H9" s="2" t="s">
        <v>53</v>
      </c>
      <c r="I9" s="3">
        <f>I8</f>
        <v>44561</v>
      </c>
      <c r="J9" s="8" t="s">
        <v>55</v>
      </c>
      <c r="K9" s="2" t="s">
        <v>53</v>
      </c>
      <c r="L9" s="3">
        <f>L8</f>
        <v>44562</v>
      </c>
      <c r="M9" s="3">
        <f>M8</f>
        <v>44562</v>
      </c>
      <c r="N9" s="5" t="s">
        <v>54</v>
      </c>
    </row>
    <row r="10" spans="1:14" x14ac:dyDescent="0.25">
      <c r="A10" s="7">
        <v>2021</v>
      </c>
      <c r="B10" s="3">
        <f t="shared" si="0"/>
        <v>44470</v>
      </c>
      <c r="C10" s="3">
        <f t="shared" si="0"/>
        <v>44561</v>
      </c>
      <c r="D10" s="5" t="s">
        <v>45</v>
      </c>
      <c r="E10" s="5" t="s">
        <v>56</v>
      </c>
      <c r="F10">
        <f>41463130+50970231+26257815</f>
        <v>118691176</v>
      </c>
      <c r="G10" s="2" t="s">
        <v>51</v>
      </c>
      <c r="H10" s="2" t="s">
        <v>53</v>
      </c>
      <c r="I10" s="3">
        <f>I9</f>
        <v>44561</v>
      </c>
      <c r="J10" s="8" t="s">
        <v>55</v>
      </c>
      <c r="K10" s="2" t="s">
        <v>53</v>
      </c>
      <c r="L10" s="3">
        <f t="shared" ref="L10:L15" si="1">L9</f>
        <v>44562</v>
      </c>
      <c r="M10" s="3">
        <f>M8</f>
        <v>44562</v>
      </c>
      <c r="N10" s="5" t="s">
        <v>54</v>
      </c>
    </row>
    <row r="11" spans="1:14" x14ac:dyDescent="0.25">
      <c r="A11" s="7">
        <v>2021</v>
      </c>
      <c r="B11" s="3">
        <f t="shared" si="0"/>
        <v>44470</v>
      </c>
      <c r="C11" s="3">
        <f t="shared" si="0"/>
        <v>44561</v>
      </c>
      <c r="D11" s="5" t="s">
        <v>46</v>
      </c>
      <c r="E11" s="5" t="s">
        <v>56</v>
      </c>
      <c r="F11">
        <f>12888228+11344777+13564049</f>
        <v>37797054</v>
      </c>
      <c r="G11" s="2" t="s">
        <v>51</v>
      </c>
      <c r="H11" s="2" t="s">
        <v>53</v>
      </c>
      <c r="I11" s="3">
        <f>I8</f>
        <v>44561</v>
      </c>
      <c r="J11" s="8" t="s">
        <v>55</v>
      </c>
      <c r="K11" s="2" t="s">
        <v>53</v>
      </c>
      <c r="L11" s="3">
        <f t="shared" si="1"/>
        <v>44562</v>
      </c>
      <c r="M11" s="3">
        <f>M10</f>
        <v>44562</v>
      </c>
      <c r="N11" s="5" t="s">
        <v>54</v>
      </c>
    </row>
    <row r="12" spans="1:14" x14ac:dyDescent="0.25">
      <c r="A12" s="7">
        <v>2021</v>
      </c>
      <c r="B12" s="3">
        <f t="shared" si="0"/>
        <v>44470</v>
      </c>
      <c r="C12" s="3">
        <f t="shared" si="0"/>
        <v>44561</v>
      </c>
      <c r="D12" s="5" t="s">
        <v>47</v>
      </c>
      <c r="E12" s="5" t="s">
        <v>56</v>
      </c>
      <c r="F12">
        <f>3284241+2819594+6139118</f>
        <v>12242953</v>
      </c>
      <c r="G12" s="2" t="s">
        <v>51</v>
      </c>
      <c r="H12" s="2" t="s">
        <v>53</v>
      </c>
      <c r="I12" s="3">
        <f>I11</f>
        <v>44561</v>
      </c>
      <c r="J12" s="8" t="s">
        <v>55</v>
      </c>
      <c r="K12" s="2" t="s">
        <v>53</v>
      </c>
      <c r="L12" s="3">
        <f t="shared" si="1"/>
        <v>44562</v>
      </c>
      <c r="M12" s="3">
        <f>M11</f>
        <v>44562</v>
      </c>
      <c r="N12" s="5" t="s">
        <v>54</v>
      </c>
    </row>
    <row r="13" spans="1:14" x14ac:dyDescent="0.25">
      <c r="A13" s="7">
        <v>2021</v>
      </c>
      <c r="B13" s="3">
        <f t="shared" si="0"/>
        <v>44470</v>
      </c>
      <c r="C13" s="3">
        <f t="shared" si="0"/>
        <v>44561</v>
      </c>
      <c r="D13" s="5" t="s">
        <v>48</v>
      </c>
      <c r="E13" s="5" t="s">
        <v>57</v>
      </c>
      <c r="F13">
        <f>141523508+119625861+133401165</f>
        <v>394550534</v>
      </c>
      <c r="G13" s="2" t="s">
        <v>51</v>
      </c>
      <c r="H13" s="2" t="s">
        <v>53</v>
      </c>
      <c r="I13" s="3">
        <f>I12</f>
        <v>44561</v>
      </c>
      <c r="J13" s="8" t="s">
        <v>55</v>
      </c>
      <c r="K13" s="2" t="s">
        <v>53</v>
      </c>
      <c r="L13" s="3">
        <f t="shared" si="1"/>
        <v>44562</v>
      </c>
      <c r="M13" s="3">
        <f>M12</f>
        <v>44562</v>
      </c>
      <c r="N13" s="5" t="s">
        <v>54</v>
      </c>
    </row>
    <row r="14" spans="1:14" x14ac:dyDescent="0.25">
      <c r="A14" s="7">
        <v>2021</v>
      </c>
      <c r="B14" s="3">
        <f t="shared" si="0"/>
        <v>44470</v>
      </c>
      <c r="C14" s="3">
        <f t="shared" si="0"/>
        <v>44561</v>
      </c>
      <c r="D14" s="5" t="s">
        <v>49</v>
      </c>
      <c r="E14" s="5" t="s">
        <v>57</v>
      </c>
      <c r="F14">
        <v>0</v>
      </c>
      <c r="G14" s="2" t="s">
        <v>52</v>
      </c>
      <c r="H14" s="2" t="s">
        <v>53</v>
      </c>
      <c r="I14" s="3">
        <f>I13</f>
        <v>44561</v>
      </c>
      <c r="J14" s="8" t="s">
        <v>55</v>
      </c>
      <c r="K14" s="2" t="s">
        <v>53</v>
      </c>
      <c r="L14" s="3">
        <f t="shared" si="1"/>
        <v>44562</v>
      </c>
      <c r="M14" s="3">
        <f>M13</f>
        <v>44562</v>
      </c>
      <c r="N14" s="5" t="s">
        <v>54</v>
      </c>
    </row>
    <row r="15" spans="1:14" x14ac:dyDescent="0.25">
      <c r="A15" s="7">
        <v>2021</v>
      </c>
      <c r="B15" s="3">
        <f t="shared" si="0"/>
        <v>44470</v>
      </c>
      <c r="C15" s="3">
        <f t="shared" si="0"/>
        <v>44561</v>
      </c>
      <c r="D15" s="5" t="s">
        <v>50</v>
      </c>
      <c r="E15" s="5" t="s">
        <v>58</v>
      </c>
      <c r="F15">
        <v>0</v>
      </c>
      <c r="G15" s="6" t="s">
        <v>50</v>
      </c>
      <c r="H15" s="2" t="s">
        <v>53</v>
      </c>
      <c r="I15" s="3">
        <f>I14</f>
        <v>44561</v>
      </c>
      <c r="J15" s="8" t="s">
        <v>55</v>
      </c>
      <c r="K15" s="2" t="s">
        <v>53</v>
      </c>
      <c r="L15" s="3">
        <f t="shared" si="1"/>
        <v>44562</v>
      </c>
      <c r="M15" s="3">
        <f>M14</f>
        <v>44562</v>
      </c>
      <c r="N15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</hyperlinks>
  <pageMargins left="0.70866141732283472" right="0.70866141732283472" top="0.74803149606299213" bottom="0.74803149606299213" header="0.31496062992125984" footer="0.31496062992125984"/>
  <pageSetup scale="5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Joana Leon Vazquez</cp:lastModifiedBy>
  <cp:lastPrinted>2022-02-09T18:27:40Z</cp:lastPrinted>
  <dcterms:created xsi:type="dcterms:W3CDTF">2018-04-03T16:08:41Z</dcterms:created>
  <dcterms:modified xsi:type="dcterms:W3CDTF">2022-02-10T17:08:20Z</dcterms:modified>
</cp:coreProperties>
</file>